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Главный бухгалтер\Desktop\"/>
    </mc:Choice>
  </mc:AlternateContent>
  <xr:revisionPtr revIDLastSave="0" documentId="13_ncr:1_{7C15E1B2-59C0-43A8-9C43-A0A3B6E54BE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1" l="1"/>
  <c r="F21" i="1"/>
  <c r="G21" i="1"/>
  <c r="H21" i="1"/>
  <c r="I21" i="1"/>
  <c r="J21" i="1"/>
  <c r="E36" i="1" l="1"/>
  <c r="E12" i="1"/>
  <c r="E9" i="1" l="1"/>
  <c r="E37" i="1" s="1"/>
  <c r="G12" i="1" l="1"/>
  <c r="G36" i="1"/>
  <c r="H36" i="1"/>
  <c r="I36" i="1"/>
  <c r="J36" i="1"/>
  <c r="F36" i="1"/>
  <c r="G9" i="1"/>
  <c r="H9" i="1"/>
  <c r="I9" i="1"/>
  <c r="J9" i="1"/>
  <c r="F9" i="1"/>
  <c r="J12" i="1" l="1"/>
  <c r="F12" i="1" l="1"/>
  <c r="F37" i="1" s="1"/>
  <c r="G37" i="1" l="1"/>
  <c r="J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<sst xmlns="http://schemas.openxmlformats.org/spreadsheetml/2006/main" count="66" uniqueCount="55">
  <si>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</si>
  <si>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</si>
  <si>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</si>
  <si>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</si>
  <si>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</si>
  <si>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</si>
  <si>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</si>
  <si>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</si>
  <si>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</si>
  <si>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</si>
  <si>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</si>
  <si>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</si>
  <si>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</si>
  <si>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</si>
  <si>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</si>
  <si>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</si>
  <si>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</si>
  <si>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</si>
  <si>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</si>
  <si>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</si>
  <si>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</si>
  <si>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</si>
  <si>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</si>
  <si>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</si>
  <si>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</si>
  <si>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</si>
  <si>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</si>
  <si>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</si>
  <si>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</si>
  <si>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</si>
  <si>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</si>
  <si>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</si>
  <si>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</si>
  <si>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</si>
  <si>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</si>
  <si>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</si>
  <si>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Сок</t>
  </si>
  <si>
    <t>пром</t>
  </si>
  <si>
    <t>Какао с молоком</t>
  </si>
  <si>
    <t>54-21гн-2020, Новосибирск</t>
  </si>
  <si>
    <t>№389, Могильный, 2015</t>
  </si>
  <si>
    <t>Хлеб ржаной</t>
  </si>
  <si>
    <t>Каша молочная пшенная, яйцо</t>
  </si>
  <si>
    <t>Бутерброд с маслом</t>
  </si>
  <si>
    <t>Борщ со сметаной на к/м бульоне</t>
  </si>
  <si>
    <t>Жаркое по-домашнему</t>
  </si>
  <si>
    <t>54-2с-2020, Новосибирск</t>
  </si>
  <si>
    <t>54-9м-2020, Новосибирск</t>
  </si>
  <si>
    <t>Сельдь с луком</t>
  </si>
  <si>
    <t>Яблоко</t>
  </si>
  <si>
    <t>54-6к-2020, Новосибирск</t>
  </si>
  <si>
    <t>№344, Могильный, 2015</t>
  </si>
  <si>
    <t>№83,Курнешова,2006</t>
  </si>
  <si>
    <t>Компот из свежих плодов (яблоки)</t>
  </si>
  <si>
    <t>54-32хн-2020 Новосибирск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</si>
</sst>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7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wrapText="1"/>
    </xf>
    <xf numFmtId="2" fontId="5" fillId="2" borderId="19" xfId="0" applyNumberFormat="1" applyFont="1" applyFill="1" applyBorder="1" applyAlignment="1" applyProtection="1">
      <alignment horizontal="left" vertical="top" wrapText="1"/>
      <protection locked="0"/>
    </xf>
    <xf numFmtId="0" fontId="5" fillId="2" borderId="19" xfId="0" applyFont="1" applyFill="1" applyBorder="1" applyAlignment="1">
      <alignment horizontal="center" wrapText="1"/>
    </xf>
    <xf numFmtId="0" fontId="5" fillId="2" borderId="10" xfId="0" applyFont="1" applyFill="1" applyBorder="1" applyAlignment="1" applyProtection="1">
      <alignment horizontal="left" vertical="top" wrapText="1"/>
      <protection locked="0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left" vertical="top"/>
    </xf>
    <xf numFmtId="0" fontId="5" fillId="2" borderId="15" xfId="0" applyFont="1" applyFill="1" applyBorder="1" applyAlignment="1" applyProtection="1">
      <alignment horizontal="left" vertical="top" wrapText="1"/>
      <protection locked="0"/>
    </xf>
    <xf numFmtId="0" fontId="5" fillId="2" borderId="10" xfId="0" applyFont="1" applyFill="1" applyBorder="1" applyAlignment="1" applyProtection="1">
      <alignment horizontal="left" vertical="top"/>
      <protection locked="0"/>
    </xf>
    <xf numFmtId="0" fontId="5" fillId="2" borderId="15" xfId="0" applyFont="1" applyFill="1" applyBorder="1" applyAlignment="1" applyProtection="1">
      <alignment horizontal="left" vertical="top"/>
      <protection locked="0"/>
    </xf>
    <xf numFmtId="2" fontId="1" fillId="2" borderId="18" xfId="0" applyNumberFormat="1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left" vertical="top" wrapText="1"/>
    </xf>
    <xf numFmtId="0" fontId="1" fillId="2" borderId="18" xfId="0" applyFont="1" applyFill="1" applyBorder="1" applyAlignment="1">
      <alignment vertical="center" wrapText="1"/>
    </xf>
    <xf numFmtId="0" fontId="5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wrapText="1"/>
    </xf>
    <xf numFmtId="0" fontId="5" fillId="2" borderId="19" xfId="0" applyFont="1" applyFill="1" applyBorder="1" applyAlignment="1" applyProtection="1">
      <alignment horizontal="left" vertical="top" wrapText="1"/>
      <protection locked="0"/>
    </xf>
    <xf numFmtId="0" fontId="6" fillId="2" borderId="18" xfId="0" applyFont="1" applyFill="1" applyBorder="1" applyAlignment="1" applyProtection="1">
      <alignment vertical="top" wrapText="1"/>
      <protection locked="0"/>
    </xf>
    <xf numFmtId="0" fontId="6" fillId="2" borderId="18" xfId="0" applyFont="1" applyFill="1" applyBorder="1" applyAlignment="1" applyProtection="1">
      <alignment horizontal="center" vertical="center" wrapText="1"/>
      <protection locked="0"/>
    </xf>
    <xf numFmtId="0" fontId="0" fillId="0" borderId="18" xfId="0" applyBorder="1"/>
    <xf numFmtId="0" fontId="1" fillId="2" borderId="18" xfId="0" applyFont="1" applyFill="1" applyBorder="1" applyAlignment="1">
      <alignment horizontal="left" vertical="top"/>
    </xf>
    <xf numFmtId="2" fontId="1" fillId="2" borderId="18" xfId="0" applyNumberFormat="1" applyFont="1" applyFill="1" applyBorder="1" applyAlignment="1">
      <alignment horizontal="center" vertical="center"/>
    </xf>
    <xf numFmtId="2" fontId="7" fillId="2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C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2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31</v>
      </c>
      <c r="C1" s="74"/>
      <c r="D1" s="75"/>
      <c r="E1" t="s">
        <v>20</v>
      </c>
      <c r="F1" s="12"/>
      <c r="I1" t="s">
        <v>25</v>
      </c>
      <c r="J1" s="40">
        <v>46065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16.5" customHeight="1" x14ac:dyDescent="0.25">
      <c r="A4" s="3" t="s">
        <v>9</v>
      </c>
      <c r="B4" s="4" t="s">
        <v>10</v>
      </c>
      <c r="C4" s="53" t="s">
        <v>50</v>
      </c>
      <c r="D4" s="49" t="s">
        <v>42</v>
      </c>
      <c r="E4" s="50">
        <v>240</v>
      </c>
      <c r="F4" s="42">
        <v>24.45</v>
      </c>
      <c r="G4" s="61">
        <v>310.92</v>
      </c>
      <c r="H4" s="61">
        <v>7.42</v>
      </c>
      <c r="I4" s="61">
        <v>10.199999999999999</v>
      </c>
      <c r="J4" s="61">
        <v>38.82</v>
      </c>
    </row>
    <row r="5" spans="1:10" x14ac:dyDescent="0.25">
      <c r="A5" s="5"/>
      <c r="B5" s="1" t="s">
        <v>11</v>
      </c>
      <c r="C5" s="51" t="s">
        <v>39</v>
      </c>
      <c r="D5" s="49" t="s">
        <v>38</v>
      </c>
      <c r="E5" s="50">
        <v>200</v>
      </c>
      <c r="F5" s="42">
        <v>8.4600000000000009</v>
      </c>
      <c r="G5" s="61">
        <v>100.4</v>
      </c>
      <c r="H5" s="61">
        <v>4.5999999999999996</v>
      </c>
      <c r="I5" s="61">
        <v>3.6</v>
      </c>
      <c r="J5" s="61">
        <v>12.6</v>
      </c>
    </row>
    <row r="6" spans="1:10" ht="15" customHeight="1" thickBot="1" x14ac:dyDescent="0.3">
      <c r="A6" s="5"/>
      <c r="B6" s="1" t="s">
        <v>21</v>
      </c>
      <c r="C6" s="62" t="s">
        <v>51</v>
      </c>
      <c r="D6" s="49" t="s">
        <v>43</v>
      </c>
      <c r="E6" s="50">
        <v>90</v>
      </c>
      <c r="F6" s="41">
        <v>18.37</v>
      </c>
      <c r="G6" s="61">
        <v>82.5</v>
      </c>
      <c r="H6" s="61">
        <v>5.8</v>
      </c>
      <c r="I6" s="61">
        <v>4.9000000000000004</v>
      </c>
      <c r="J6" s="61">
        <v>11.2</v>
      </c>
    </row>
    <row r="7" spans="1:10" ht="17.850000000000001" customHeight="1" x14ac:dyDescent="0.25">
      <c r="A7" s="5"/>
      <c r="B7" s="9" t="s">
        <v>18</v>
      </c>
      <c r="C7" s="53" t="s">
        <v>37</v>
      </c>
      <c r="D7" s="49" t="s">
        <v>49</v>
      </c>
      <c r="E7" s="50">
        <v>100</v>
      </c>
      <c r="F7" s="42">
        <v>15</v>
      </c>
      <c r="G7" s="61">
        <v>34.200000000000003</v>
      </c>
      <c r="H7" s="61">
        <v>0.72</v>
      </c>
      <c r="I7" s="61">
        <v>0.18</v>
      </c>
      <c r="J7" s="61">
        <v>10.75</v>
      </c>
    </row>
    <row r="8" spans="1:10" x14ac:dyDescent="0.25">
      <c r="A8" s="5"/>
      <c r="B8" s="2"/>
      <c r="C8" s="52"/>
      <c r="D8" s="19"/>
      <c r="E8" s="25"/>
      <c r="F8" s="43"/>
      <c r="G8" s="36"/>
      <c r="H8" s="36"/>
      <c r="I8" s="36"/>
      <c r="J8" s="37"/>
    </row>
    <row r="9" spans="1:10" ht="15.75" thickBot="1" x14ac:dyDescent="0.3">
      <c r="A9" s="6"/>
      <c r="B9" s="7"/>
      <c r="C9" s="54"/>
      <c r="D9" s="21" t="s">
        <v>32</v>
      </c>
      <c r="E9" s="26">
        <f>SUM(E4:E8)</f>
        <v>630</v>
      </c>
      <c r="F9" s="44">
        <f>SUM(F4:F8)</f>
        <v>66.28</v>
      </c>
      <c r="G9" s="26">
        <f t="shared" ref="G9:J9" si="0">SUM(G4:G8)</f>
        <v>528.0200000000001</v>
      </c>
      <c r="H9" s="26">
        <f t="shared" si="0"/>
        <v>18.54</v>
      </c>
      <c r="I9" s="26">
        <f t="shared" si="0"/>
        <v>18.88</v>
      </c>
      <c r="J9" s="26">
        <f t="shared" si="0"/>
        <v>73.37</v>
      </c>
    </row>
    <row r="10" spans="1:10" ht="15.75" thickBot="1" x14ac:dyDescent="0.3">
      <c r="A10" s="3" t="s">
        <v>12</v>
      </c>
      <c r="B10" s="14" t="s">
        <v>26</v>
      </c>
      <c r="C10" s="62" t="s">
        <v>40</v>
      </c>
      <c r="D10" s="18" t="s">
        <v>36</v>
      </c>
      <c r="E10" s="29">
        <v>200</v>
      </c>
      <c r="F10" s="42">
        <v>8.5</v>
      </c>
      <c r="G10" s="61">
        <v>84.8</v>
      </c>
      <c r="H10" s="61">
        <v>1</v>
      </c>
      <c r="I10" s="61">
        <v>0</v>
      </c>
      <c r="J10" s="61">
        <v>20.2</v>
      </c>
    </row>
    <row r="11" spans="1:10" x14ac:dyDescent="0.25">
      <c r="A11" s="5"/>
      <c r="B11" s="9"/>
      <c r="C11" s="56"/>
      <c r="D11" s="22"/>
      <c r="E11" s="24"/>
      <c r="F11" s="42"/>
      <c r="G11" s="35"/>
      <c r="H11" s="35"/>
      <c r="I11" s="35"/>
      <c r="J11" s="35"/>
    </row>
    <row r="12" spans="1:10" ht="15.75" thickBot="1" x14ac:dyDescent="0.3">
      <c r="A12" s="6"/>
      <c r="B12" s="7"/>
      <c r="C12" s="54"/>
      <c r="D12" s="21"/>
      <c r="E12" s="26">
        <f t="shared" ref="E12:J12" si="1">SUM(E10:E11)</f>
        <v>200</v>
      </c>
      <c r="F12" s="44">
        <f>SUM(F10:F11)</f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69" t="s">
        <v>14</v>
      </c>
      <c r="C13" s="66" t="s">
        <v>52</v>
      </c>
      <c r="D13" s="49" t="s">
        <v>48</v>
      </c>
      <c r="E13" s="50">
        <v>60</v>
      </c>
      <c r="F13" s="45">
        <v>6.05</v>
      </c>
      <c r="G13" s="61">
        <v>93.44</v>
      </c>
      <c r="H13" s="61">
        <v>4.9124999999999996</v>
      </c>
      <c r="I13" s="61">
        <v>7.6275000000000004</v>
      </c>
      <c r="J13" s="61">
        <v>13.2525</v>
      </c>
    </row>
    <row r="14" spans="1:10" x14ac:dyDescent="0.25">
      <c r="A14" s="5"/>
      <c r="B14" s="69" t="s">
        <v>15</v>
      </c>
      <c r="C14" s="65" t="s">
        <v>46</v>
      </c>
      <c r="D14" s="49" t="s">
        <v>44</v>
      </c>
      <c r="E14" s="50">
        <v>250</v>
      </c>
      <c r="F14" s="48">
        <v>24.6</v>
      </c>
      <c r="G14" s="61">
        <v>123.1</v>
      </c>
      <c r="H14" s="61">
        <v>5.75</v>
      </c>
      <c r="I14" s="61">
        <v>7.5833333333333304</v>
      </c>
      <c r="J14" s="61">
        <v>22.6</v>
      </c>
    </row>
    <row r="15" spans="1:10" x14ac:dyDescent="0.25">
      <c r="A15" s="5"/>
      <c r="B15" s="69" t="s">
        <v>16</v>
      </c>
      <c r="C15" s="62" t="s">
        <v>47</v>
      </c>
      <c r="D15" s="49" t="s">
        <v>45</v>
      </c>
      <c r="E15" s="50">
        <v>150</v>
      </c>
      <c r="F15" s="42">
        <v>36.44</v>
      </c>
      <c r="G15" s="61">
        <v>318.7</v>
      </c>
      <c r="H15" s="61">
        <v>11.084</v>
      </c>
      <c r="I15" s="61">
        <v>10.327999999999999</v>
      </c>
      <c r="J15" s="61">
        <v>20.5</v>
      </c>
    </row>
    <row r="16" spans="1:10" x14ac:dyDescent="0.25">
      <c r="A16" s="5"/>
      <c r="B16" s="69" t="s">
        <v>17</v>
      </c>
      <c r="C16" s="66"/>
      <c r="D16" s="67"/>
      <c r="E16" s="68"/>
      <c r="F16" s="42"/>
      <c r="G16" s="72"/>
      <c r="H16" s="72"/>
      <c r="I16" s="72"/>
      <c r="J16" s="72"/>
    </row>
    <row r="17" spans="1:10" x14ac:dyDescent="0.25">
      <c r="A17" s="5"/>
      <c r="B17" s="69" t="s">
        <v>26</v>
      </c>
      <c r="C17" s="62" t="s">
        <v>54</v>
      </c>
      <c r="D17" s="49" t="s">
        <v>53</v>
      </c>
      <c r="E17" s="50">
        <v>200</v>
      </c>
      <c r="F17" s="42">
        <v>3.51</v>
      </c>
      <c r="G17" s="61">
        <v>114.6</v>
      </c>
      <c r="H17" s="61">
        <v>0.16</v>
      </c>
      <c r="I17" s="61">
        <v>0</v>
      </c>
      <c r="J17" s="61">
        <v>25.88</v>
      </c>
    </row>
    <row r="18" spans="1:10" x14ac:dyDescent="0.25">
      <c r="A18" s="5"/>
      <c r="B18" s="69" t="s">
        <v>22</v>
      </c>
      <c r="C18" s="70" t="s">
        <v>37</v>
      </c>
      <c r="D18" s="63"/>
      <c r="E18" s="50"/>
      <c r="F18" s="50"/>
      <c r="G18" s="71"/>
      <c r="H18" s="71"/>
      <c r="I18" s="71"/>
      <c r="J18" s="71"/>
    </row>
    <row r="19" spans="1:10" x14ac:dyDescent="0.25">
      <c r="A19" s="5"/>
      <c r="B19" s="69" t="s">
        <v>19</v>
      </c>
      <c r="C19" s="52" t="s">
        <v>37</v>
      </c>
      <c r="D19" s="63" t="s">
        <v>41</v>
      </c>
      <c r="E19" s="50">
        <v>60</v>
      </c>
      <c r="F19" s="41">
        <v>2.44</v>
      </c>
      <c r="G19" s="61">
        <v>126</v>
      </c>
      <c r="H19" s="61">
        <v>4.2</v>
      </c>
      <c r="I19" s="61">
        <v>0.6</v>
      </c>
      <c r="J19" s="61">
        <v>25.8</v>
      </c>
    </row>
    <row r="20" spans="1:10" x14ac:dyDescent="0.25">
      <c r="A20" s="5"/>
      <c r="B20" s="13"/>
      <c r="C20" s="58"/>
      <c r="D20" s="20"/>
      <c r="E20" s="27"/>
      <c r="F20" s="46"/>
      <c r="G20" s="38"/>
      <c r="H20" s="38"/>
      <c r="I20" s="38"/>
      <c r="J20" s="39"/>
    </row>
    <row r="21" spans="1:10" ht="15.75" thickBot="1" x14ac:dyDescent="0.3">
      <c r="A21" s="6"/>
      <c r="B21" s="7"/>
      <c r="C21" s="54"/>
      <c r="D21" s="21" t="s">
        <v>33</v>
      </c>
      <c r="E21" s="26">
        <f>SUM(E13:E20)</f>
        <v>720</v>
      </c>
      <c r="F21" s="44">
        <f>SUM(F13:F20)</f>
        <v>73.040000000000006</v>
      </c>
      <c r="G21" s="26">
        <f t="shared" ref="G21:J21" si="2">SUM(G13:G20)</f>
        <v>775.84</v>
      </c>
      <c r="H21" s="26">
        <f t="shared" si="2"/>
        <v>26.106499999999997</v>
      </c>
      <c r="I21" s="26">
        <f t="shared" si="2"/>
        <v>26.138833333333331</v>
      </c>
      <c r="J21" s="26">
        <f t="shared" si="2"/>
        <v>108.0325</v>
      </c>
    </row>
    <row r="22" spans="1:10" x14ac:dyDescent="0.25">
      <c r="A22" s="3" t="s">
        <v>27</v>
      </c>
      <c r="B22" s="14" t="s">
        <v>28</v>
      </c>
      <c r="C22" s="52"/>
      <c r="D22" s="49"/>
      <c r="E22" s="50"/>
      <c r="F22" s="42"/>
      <c r="G22" s="61"/>
      <c r="H22" s="61"/>
      <c r="I22" s="61"/>
      <c r="J22" s="61"/>
    </row>
    <row r="23" spans="1:10" x14ac:dyDescent="0.25">
      <c r="A23" s="5"/>
      <c r="B23" s="13"/>
      <c r="C23" s="52"/>
      <c r="D23" s="49"/>
      <c r="E23" s="50"/>
      <c r="F23" s="41"/>
      <c r="G23" s="61"/>
      <c r="H23" s="61"/>
      <c r="I23" s="61"/>
      <c r="J23" s="61"/>
    </row>
    <row r="24" spans="1:10" x14ac:dyDescent="0.25">
      <c r="A24" s="5"/>
      <c r="B24" s="13"/>
      <c r="C24" s="55"/>
      <c r="D24" s="18"/>
      <c r="E24" s="23"/>
      <c r="F24" s="41"/>
      <c r="G24" s="35"/>
      <c r="H24" s="35"/>
      <c r="I24" s="35"/>
      <c r="J24" s="35"/>
    </row>
    <row r="25" spans="1:10" ht="15.75" thickBot="1" x14ac:dyDescent="0.3">
      <c r="A25" s="6"/>
      <c r="B25" s="7"/>
      <c r="C25" s="54"/>
      <c r="D25" s="21"/>
      <c r="E25" s="26"/>
      <c r="F25" s="44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64"/>
      <c r="D26" s="49"/>
      <c r="E26" s="61"/>
      <c r="F26" s="42"/>
      <c r="G26" s="61"/>
      <c r="H26" s="61"/>
      <c r="I26" s="61"/>
      <c r="J26" s="61"/>
    </row>
    <row r="27" spans="1:10" x14ac:dyDescent="0.25">
      <c r="A27" s="5"/>
      <c r="B27" s="1" t="s">
        <v>17</v>
      </c>
      <c r="C27" s="65"/>
      <c r="D27" s="49"/>
      <c r="E27" s="61"/>
      <c r="F27" s="42"/>
      <c r="G27" s="61"/>
      <c r="H27" s="61"/>
      <c r="I27" s="61"/>
      <c r="J27" s="61"/>
    </row>
    <row r="28" spans="1:10" x14ac:dyDescent="0.25">
      <c r="A28" s="5"/>
      <c r="B28" s="1" t="s">
        <v>26</v>
      </c>
      <c r="C28" s="51"/>
      <c r="D28" s="49"/>
      <c r="E28" s="61"/>
      <c r="F28" s="42"/>
      <c r="G28" s="61"/>
      <c r="H28" s="61"/>
      <c r="I28" s="61"/>
      <c r="J28" s="61"/>
    </row>
    <row r="29" spans="1:10" x14ac:dyDescent="0.25">
      <c r="A29" s="5"/>
      <c r="B29" s="1" t="s">
        <v>21</v>
      </c>
      <c r="C29" s="51"/>
      <c r="D29" s="49"/>
      <c r="E29" s="61"/>
      <c r="F29" s="47"/>
      <c r="G29" s="61"/>
      <c r="H29" s="61"/>
      <c r="I29" s="61"/>
      <c r="J29" s="61"/>
    </row>
    <row r="30" spans="1:10" x14ac:dyDescent="0.25">
      <c r="A30" s="5"/>
      <c r="B30" s="8" t="s">
        <v>14</v>
      </c>
      <c r="C30" s="66"/>
      <c r="D30" s="49"/>
      <c r="E30" s="61"/>
      <c r="F30" s="45"/>
      <c r="G30" s="61"/>
      <c r="H30" s="61"/>
      <c r="I30" s="61"/>
      <c r="J30" s="61"/>
    </row>
    <row r="31" spans="1:10" ht="15.75" thickBot="1" x14ac:dyDescent="0.3">
      <c r="A31" s="6"/>
      <c r="B31" s="7"/>
      <c r="C31" s="59"/>
      <c r="D31" s="21"/>
      <c r="E31" s="26"/>
      <c r="F31" s="44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56"/>
      <c r="D32" s="49"/>
      <c r="E32" s="61"/>
      <c r="F32" s="42"/>
      <c r="G32" s="61"/>
      <c r="H32" s="61"/>
      <c r="I32" s="61"/>
      <c r="J32" s="61"/>
    </row>
    <row r="33" spans="1:11" x14ac:dyDescent="0.25">
      <c r="A33" s="5"/>
      <c r="B33" s="14" t="s">
        <v>28</v>
      </c>
      <c r="C33" s="57"/>
      <c r="D33" s="22"/>
      <c r="E33" s="29"/>
      <c r="F33" s="42"/>
      <c r="G33" s="41"/>
      <c r="H33" s="41"/>
      <c r="I33" s="41"/>
      <c r="J33" s="41"/>
    </row>
    <row r="34" spans="1:11" x14ac:dyDescent="0.25">
      <c r="A34" s="5"/>
      <c r="B34" s="14" t="s">
        <v>26</v>
      </c>
      <c r="C34" s="57"/>
      <c r="D34" s="22"/>
      <c r="E34" s="29"/>
      <c r="F34" s="42"/>
      <c r="G34" s="35"/>
      <c r="H34" s="35"/>
      <c r="I34" s="35"/>
      <c r="J34" s="35"/>
    </row>
    <row r="35" spans="1:11" x14ac:dyDescent="0.25">
      <c r="A35" s="5"/>
      <c r="B35" s="17" t="s">
        <v>18</v>
      </c>
      <c r="C35" s="56"/>
      <c r="D35" s="22"/>
      <c r="E35" s="29"/>
      <c r="F35" s="42"/>
      <c r="G35" s="35"/>
      <c r="H35" s="35"/>
      <c r="I35" s="35"/>
      <c r="J35" s="35"/>
    </row>
    <row r="36" spans="1:11" ht="15.75" thickBot="1" x14ac:dyDescent="0.3">
      <c r="A36" s="5"/>
      <c r="B36" s="13"/>
      <c r="C36" s="60"/>
      <c r="D36" s="21"/>
      <c r="E36" s="26">
        <f t="shared" ref="E36:J36" si="3">SUM(E32:E35)</f>
        <v>0</v>
      </c>
      <c r="F36" s="44">
        <f>SUM(F32:F35)</f>
        <v>0</v>
      </c>
      <c r="G36" s="26">
        <f t="shared" si="3"/>
        <v>0</v>
      </c>
      <c r="H36" s="26">
        <f t="shared" si="3"/>
        <v>0</v>
      </c>
      <c r="I36" s="26">
        <f t="shared" si="3"/>
        <v>0</v>
      </c>
      <c r="J36" s="26">
        <f t="shared" si="3"/>
        <v>0</v>
      </c>
    </row>
    <row r="37" spans="1:11" ht="15.75" thickBot="1" x14ac:dyDescent="0.3">
      <c r="A37" s="6"/>
      <c r="B37" s="7"/>
      <c r="C37" s="28"/>
      <c r="D37" s="21" t="s">
        <v>30</v>
      </c>
      <c r="E37" s="26">
        <f t="shared" ref="E37:J37" si="4">SUM(E36,E31,E25,E21,E12,E9)</f>
        <v>1550</v>
      </c>
      <c r="F37" s="44">
        <f>SUM(F36,F31,F25,F21,F12,F9)</f>
        <v>147.82</v>
      </c>
      <c r="G37" s="26">
        <f t="shared" si="4"/>
        <v>1388.66</v>
      </c>
      <c r="H37" s="26">
        <f t="shared" si="4"/>
        <v>45.646499999999996</v>
      </c>
      <c r="I37" s="26">
        <f t="shared" si="4"/>
        <v>45.018833333333333</v>
      </c>
      <c r="J37" s="26">
        <f t="shared" si="4"/>
        <v>201.60249999999999</v>
      </c>
    </row>
    <row r="38" spans="1:11" x14ac:dyDescent="0.25">
      <c r="C38" s="30"/>
      <c r="D38" s="31"/>
      <c r="E38" s="32"/>
      <c r="F38" s="33"/>
      <c r="G38" s="33"/>
      <c r="H38" s="33"/>
      <c r="I38" s="33"/>
      <c r="J38" s="33"/>
      <c r="K38" s="30"/>
    </row>
    <row r="39" spans="1:11" x14ac:dyDescent="0.25">
      <c r="C39" s="30"/>
      <c r="D39" s="30"/>
      <c r="E39" s="30"/>
      <c r="F39" s="34"/>
      <c r="G39" s="34"/>
      <c r="H39" s="34"/>
      <c r="I39" s="34"/>
      <c r="J39" s="34"/>
      <c r="K39" s="30"/>
    </row>
  </sheetData>
  <mergeCells count="1">
    <mergeCell ref="B1:D1"/>
  </mergeCells>
  <pageMargins left="0.70866141732283472" right="0" top="0" bottom="0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фывапр</dc:title>
  <dc:creator>Nick</dc:creator>
  <cp:lastModifiedBy>Главный бухгалтер</cp:lastModifiedBy>
  <cp:lastPrinted>2026-01-23T06:57:43Z</cp:lastPrinted>
  <dcterms:created xsi:type="dcterms:W3CDTF">2015-06-05T18:19:34Z</dcterms:created>
  <dcterms:modified xsi:type="dcterms:W3CDTF">2026-02-04T12:32:44Z</dcterms:modified>
</cp:coreProperties>
</file>